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5" windowWidth="15450" windowHeight="9690"/>
  </bookViews>
  <sheets>
    <sheet name="Prospetto 2" sheetId="1" r:id="rId1"/>
  </sheets>
  <definedNames>
    <definedName name="_xlnm.Print_Area" localSheetId="0">'Prospetto 2'!$A$1:$G$34</definedName>
  </definedNames>
  <calcPr calcId="125725"/>
</workbook>
</file>

<file path=xl/calcChain.xml><?xml version="1.0" encoding="utf-8"?>
<calcChain xmlns="http://schemas.openxmlformats.org/spreadsheetml/2006/main">
  <c r="I42" i="1"/>
  <c r="F41"/>
  <c r="F31" l="1"/>
  <c r="G31" s="1"/>
  <c r="D31"/>
  <c r="E31" s="1"/>
  <c r="F27"/>
  <c r="G27" s="1"/>
  <c r="D27"/>
  <c r="E27" s="1"/>
  <c r="F23"/>
  <c r="G23" s="1"/>
  <c r="D23"/>
  <c r="E23" s="1"/>
  <c r="F19"/>
  <c r="G19" s="1"/>
  <c r="D19"/>
  <c r="E19" s="1"/>
  <c r="F15"/>
  <c r="G15" s="1"/>
  <c r="D15"/>
  <c r="E15" s="1"/>
  <c r="F11"/>
  <c r="G11" s="1"/>
  <c r="D11"/>
  <c r="E11" s="1"/>
  <c r="E32" l="1"/>
  <c r="G32"/>
  <c r="I33" l="1"/>
  <c r="E34" s="1"/>
  <c r="G34"/>
</calcChain>
</file>

<file path=xl/sharedStrings.xml><?xml version="1.0" encoding="utf-8"?>
<sst xmlns="http://schemas.openxmlformats.org/spreadsheetml/2006/main" count="69" uniqueCount="38">
  <si>
    <t>Seggio centrale</t>
  </si>
  <si>
    <t>Sottosezione 1</t>
  </si>
  <si>
    <t>Sottosezione 2</t>
  </si>
  <si>
    <t>PROSPETTO DEI VOTI PONDERATI DEI CANDIDATI PRESIDENTE</t>
  </si>
  <si>
    <t xml:space="preserve">Voti </t>
  </si>
  <si>
    <t>Voti ponderati</t>
  </si>
  <si>
    <t>TOTALE VOTI PONDERATI</t>
  </si>
  <si>
    <t>Fascia demografica</t>
  </si>
  <si>
    <t>Seggio centrale/               sottosezioni</t>
  </si>
  <si>
    <t>Fascia a) fino a 3.000 abitanti</t>
  </si>
  <si>
    <t xml:space="preserve">Totale fascia a) </t>
  </si>
  <si>
    <t>Fascia b) da 3.001 a 5.000 abitanti</t>
  </si>
  <si>
    <t>Totale fascia b)</t>
  </si>
  <si>
    <t>Fascia c) da 5.001 a 10.000 abitanti</t>
  </si>
  <si>
    <t>Totale fascia c)</t>
  </si>
  <si>
    <t>Fascia d) da 10.001 a 30.000 abitanti</t>
  </si>
  <si>
    <t>Totale fascia d)</t>
  </si>
  <si>
    <t>Fascia e) da 30.001 a 100.000 abitanti</t>
  </si>
  <si>
    <t>Totale fascia e)</t>
  </si>
  <si>
    <t>Fascia f) da 100.001 a 250.000 abitanti</t>
  </si>
  <si>
    <t xml:space="preserve">Totale fascia f) </t>
  </si>
  <si>
    <r>
      <t>Indice di ponderazione (</t>
    </r>
    <r>
      <rPr>
        <i/>
        <sz val="10"/>
        <color theme="1"/>
        <rFont val="Times New Roman"/>
        <family val="1"/>
      </rPr>
      <t>colonna 8 prospetto 1 - par. 4</t>
    </r>
    <r>
      <rPr>
        <sz val="10"/>
        <color theme="1"/>
        <rFont val="Times New Roman"/>
        <family val="1"/>
      </rPr>
      <t>)</t>
    </r>
  </si>
  <si>
    <t>ELEZIONE DEL PRESIDENTE DELLA PROVINCIA DI SALERNO</t>
  </si>
  <si>
    <t>Candidato presidente n.1                    GIUSEPPE CANFORA</t>
  </si>
  <si>
    <t>Candidato presidente n. 2                   GIOVANNI ROMANO</t>
  </si>
  <si>
    <t>Schede Bianche</t>
  </si>
  <si>
    <t xml:space="preserve">Totale Votanti </t>
  </si>
  <si>
    <t>Seggio Centrale</t>
  </si>
  <si>
    <t>COALIZIONE SX</t>
  </si>
  <si>
    <t>COLAZIONE DX</t>
  </si>
  <si>
    <t>PD</t>
  </si>
  <si>
    <t>UDC</t>
  </si>
  <si>
    <t>SINISTRA X prov</t>
  </si>
  <si>
    <t>FDI</t>
  </si>
  <si>
    <t>NCD</t>
  </si>
  <si>
    <t>PMR</t>
  </si>
  <si>
    <t>FI</t>
  </si>
  <si>
    <t>Schede Nulle</t>
  </si>
</sst>
</file>

<file path=xl/styles.xml><?xml version="1.0" encoding="utf-8"?>
<styleSheet xmlns="http://schemas.openxmlformats.org/spreadsheetml/2006/main">
  <numFmts count="1">
    <numFmt numFmtId="164" formatCode="[$-410]d\ mmmm\ yyyy;@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Calibri"/>
      <family val="2"/>
      <scheme val="minor"/>
    </font>
    <font>
      <b/>
      <sz val="10"/>
      <color theme="3"/>
      <name val="Times New Roman"/>
      <family val="1"/>
    </font>
    <font>
      <b/>
      <sz val="10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/>
    <xf numFmtId="0" fontId="4" fillId="0" borderId="3" xfId="0" applyFont="1" applyBorder="1"/>
    <xf numFmtId="0" fontId="3" fillId="0" borderId="9" xfId="0" applyFont="1" applyBorder="1"/>
    <xf numFmtId="0" fontId="3" fillId="0" borderId="8" xfId="0" applyFont="1" applyBorder="1"/>
    <xf numFmtId="0" fontId="4" fillId="2" borderId="1" xfId="0" applyFont="1" applyFill="1" applyBorder="1"/>
    <xf numFmtId="0" fontId="3" fillId="0" borderId="7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12" fillId="4" borderId="1" xfId="0" applyFont="1" applyFill="1" applyBorder="1"/>
    <xf numFmtId="0" fontId="1" fillId="0" borderId="1" xfId="0" applyFont="1" applyBorder="1"/>
    <xf numFmtId="10" fontId="13" fillId="0" borderId="0" xfId="1" applyNumberFormat="1" applyFont="1"/>
    <xf numFmtId="0" fontId="3" fillId="0" borderId="2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2" borderId="0" xfId="0" applyFont="1" applyFill="1"/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3" borderId="2" xfId="0" applyFont="1" applyFill="1" applyBorder="1" applyAlignment="1"/>
    <xf numFmtId="0" fontId="6" fillId="3" borderId="3" xfId="0" applyFont="1" applyFill="1" applyBorder="1" applyAlignment="1"/>
    <xf numFmtId="0" fontId="4" fillId="0" borderId="11" xfId="0" applyFont="1" applyBorder="1" applyAlignment="1"/>
    <xf numFmtId="0" fontId="4" fillId="0" borderId="9" xfId="0" applyFont="1" applyBorder="1" applyAlignment="1"/>
    <xf numFmtId="0" fontId="4" fillId="0" borderId="12" xfId="0" applyFont="1" applyBorder="1" applyAlignment="1"/>
    <xf numFmtId="0" fontId="4" fillId="0" borderId="10" xfId="0" applyFont="1" applyBorder="1" applyAlignmen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topLeftCell="A31" workbookViewId="0">
      <selection activeCell="B43" sqref="B43"/>
    </sheetView>
  </sheetViews>
  <sheetFormatPr defaultColWidth="9.140625" defaultRowHeight="15"/>
  <cols>
    <col min="1" max="1" width="15.7109375" style="1" customWidth="1"/>
    <col min="2" max="2" width="14.7109375" style="1" bestFit="1" customWidth="1"/>
    <col min="3" max="3" width="11.28515625" style="1" customWidth="1"/>
    <col min="4" max="4" width="11.7109375" style="1" customWidth="1"/>
    <col min="5" max="5" width="16.7109375" style="1" customWidth="1"/>
    <col min="6" max="6" width="11.7109375" style="1" customWidth="1"/>
    <col min="7" max="7" width="16.7109375" style="1" customWidth="1"/>
    <col min="8" max="8" width="15.85546875" style="1" bestFit="1" customWidth="1"/>
    <col min="9" max="9" width="10.28515625" style="1" customWidth="1"/>
    <col min="10" max="16384" width="9.140625" style="1"/>
  </cols>
  <sheetData>
    <row r="1" spans="1:9" s="2" customFormat="1" ht="23.25" customHeight="1">
      <c r="A1" s="25" t="s">
        <v>22</v>
      </c>
      <c r="B1" s="25"/>
      <c r="C1" s="25"/>
      <c r="D1" s="25"/>
      <c r="E1" s="25"/>
      <c r="F1" s="25"/>
      <c r="G1" s="25"/>
      <c r="I1" s="3"/>
    </row>
    <row r="2" spans="1:9" s="2" customFormat="1" ht="14.25">
      <c r="A2" s="26">
        <v>41924</v>
      </c>
      <c r="B2" s="26"/>
      <c r="C2" s="26"/>
      <c r="D2" s="26"/>
      <c r="E2" s="26"/>
      <c r="F2" s="26"/>
      <c r="G2" s="26"/>
    </row>
    <row r="3" spans="1:9" s="2" customFormat="1" ht="9.9499999999999993" customHeight="1"/>
    <row r="4" spans="1:9" s="2" customFormat="1" ht="14.25">
      <c r="A4" s="25" t="s">
        <v>3</v>
      </c>
      <c r="B4" s="25"/>
      <c r="C4" s="25"/>
      <c r="D4" s="25"/>
      <c r="E4" s="25"/>
      <c r="F4" s="25"/>
      <c r="G4" s="25"/>
    </row>
    <row r="5" spans="1:9" s="2" customFormat="1" ht="42" customHeight="1"/>
    <row r="6" spans="1:9" ht="33" customHeight="1">
      <c r="A6" s="34" t="s">
        <v>7</v>
      </c>
      <c r="B6" s="23" t="s">
        <v>8</v>
      </c>
      <c r="C6" s="27" t="s">
        <v>21</v>
      </c>
      <c r="D6" s="30" t="s">
        <v>23</v>
      </c>
      <c r="E6" s="31"/>
      <c r="F6" s="32" t="s">
        <v>24</v>
      </c>
      <c r="G6" s="33"/>
    </row>
    <row r="7" spans="1:9" ht="39" customHeight="1">
      <c r="A7" s="35"/>
      <c r="B7" s="24"/>
      <c r="C7" s="29"/>
      <c r="D7" s="5" t="s">
        <v>4</v>
      </c>
      <c r="E7" s="5" t="s">
        <v>5</v>
      </c>
      <c r="F7" s="5" t="s">
        <v>4</v>
      </c>
      <c r="G7" s="5" t="s">
        <v>5</v>
      </c>
    </row>
    <row r="8" spans="1:9" ht="24.95" customHeight="1">
      <c r="A8" s="27" t="s">
        <v>9</v>
      </c>
      <c r="B8" s="10" t="s">
        <v>0</v>
      </c>
      <c r="C8" s="6"/>
      <c r="D8" s="13">
        <v>143</v>
      </c>
      <c r="E8" s="18"/>
      <c r="F8" s="14">
        <v>94</v>
      </c>
      <c r="G8" s="6"/>
    </row>
    <row r="9" spans="1:9" ht="24.95" customHeight="1">
      <c r="A9" s="28"/>
      <c r="B9" s="11" t="s">
        <v>1</v>
      </c>
      <c r="C9" s="7"/>
      <c r="D9" s="13">
        <v>142</v>
      </c>
      <c r="E9" s="19"/>
      <c r="F9" s="14">
        <v>116</v>
      </c>
      <c r="G9" s="7"/>
    </row>
    <row r="10" spans="1:9" ht="24.95" customHeight="1">
      <c r="A10" s="28"/>
      <c r="B10" s="11" t="s">
        <v>2</v>
      </c>
      <c r="C10" s="7"/>
      <c r="D10" s="13">
        <v>138</v>
      </c>
      <c r="E10" s="19"/>
      <c r="F10" s="14">
        <v>139</v>
      </c>
      <c r="G10" s="7"/>
    </row>
    <row r="11" spans="1:9" s="2" customFormat="1" ht="24.95" customHeight="1">
      <c r="A11" s="29"/>
      <c r="B11" s="4" t="s">
        <v>10</v>
      </c>
      <c r="C11" s="4">
        <v>15</v>
      </c>
      <c r="D11" s="20">
        <f>SUM(D8:D10)</f>
        <v>423</v>
      </c>
      <c r="E11" s="20">
        <f>D11*C11</f>
        <v>6345</v>
      </c>
      <c r="F11" s="20">
        <f>SUM(F8:F10)</f>
        <v>349</v>
      </c>
      <c r="G11" s="12">
        <f>F11*C11</f>
        <v>5235</v>
      </c>
    </row>
    <row r="12" spans="1:9" ht="24.95" customHeight="1">
      <c r="A12" s="27" t="s">
        <v>11</v>
      </c>
      <c r="B12" s="10" t="s">
        <v>0</v>
      </c>
      <c r="C12" s="6"/>
      <c r="D12" s="21">
        <v>40</v>
      </c>
      <c r="E12" s="18"/>
      <c r="F12" s="21">
        <v>42</v>
      </c>
      <c r="G12" s="6"/>
    </row>
    <row r="13" spans="1:9" ht="24.95" customHeight="1">
      <c r="A13" s="28"/>
      <c r="B13" s="11" t="s">
        <v>1</v>
      </c>
      <c r="C13" s="7"/>
      <c r="D13" s="21">
        <v>12</v>
      </c>
      <c r="E13" s="19"/>
      <c r="F13" s="21">
        <v>17</v>
      </c>
      <c r="G13" s="7"/>
    </row>
    <row r="14" spans="1:9" ht="24.95" customHeight="1">
      <c r="A14" s="28"/>
      <c r="B14" s="11" t="s">
        <v>2</v>
      </c>
      <c r="C14" s="7"/>
      <c r="D14" s="21">
        <v>20</v>
      </c>
      <c r="E14" s="19"/>
      <c r="F14" s="21">
        <v>14</v>
      </c>
      <c r="G14" s="7"/>
    </row>
    <row r="15" spans="1:9" s="2" customFormat="1" ht="24.95" customHeight="1">
      <c r="A15" s="29"/>
      <c r="B15" s="4" t="s">
        <v>12</v>
      </c>
      <c r="C15" s="4">
        <v>29</v>
      </c>
      <c r="D15" s="20">
        <f>SUM(D12:D14)</f>
        <v>72</v>
      </c>
      <c r="E15" s="20">
        <f>D15*C15</f>
        <v>2088</v>
      </c>
      <c r="F15" s="20">
        <f>SUM(F12:F14)</f>
        <v>73</v>
      </c>
      <c r="G15" s="12">
        <f>F15*C15</f>
        <v>2117</v>
      </c>
    </row>
    <row r="16" spans="1:9" ht="24.95" customHeight="1">
      <c r="A16" s="27" t="s">
        <v>13</v>
      </c>
      <c r="B16" s="10" t="s">
        <v>0</v>
      </c>
      <c r="C16" s="6"/>
      <c r="D16" s="21">
        <v>51</v>
      </c>
      <c r="E16" s="18"/>
      <c r="F16" s="21">
        <v>40</v>
      </c>
      <c r="G16" s="6"/>
    </row>
    <row r="17" spans="1:7" ht="24.95" customHeight="1">
      <c r="A17" s="28"/>
      <c r="B17" s="11" t="s">
        <v>1</v>
      </c>
      <c r="C17" s="7"/>
      <c r="D17" s="21">
        <v>26</v>
      </c>
      <c r="E17" s="19"/>
      <c r="F17" s="21">
        <v>34</v>
      </c>
      <c r="G17" s="7"/>
    </row>
    <row r="18" spans="1:7" ht="24.95" customHeight="1">
      <c r="A18" s="28"/>
      <c r="B18" s="11" t="s">
        <v>2</v>
      </c>
      <c r="C18" s="7"/>
      <c r="D18" s="21">
        <v>52</v>
      </c>
      <c r="E18" s="19"/>
      <c r="F18" s="21">
        <v>44</v>
      </c>
      <c r="G18" s="7"/>
    </row>
    <row r="19" spans="1:7" ht="24.95" customHeight="1">
      <c r="A19" s="29"/>
      <c r="B19" s="4" t="s">
        <v>14</v>
      </c>
      <c r="C19" s="4">
        <v>55</v>
      </c>
      <c r="D19" s="20">
        <f>SUM(D16:D18)</f>
        <v>129</v>
      </c>
      <c r="E19" s="20">
        <f>D19*C19</f>
        <v>7095</v>
      </c>
      <c r="F19" s="20">
        <f>SUM(F16:F18)</f>
        <v>118</v>
      </c>
      <c r="G19" s="12">
        <f>F19*C19</f>
        <v>6490</v>
      </c>
    </row>
    <row r="20" spans="1:7" ht="24.95" customHeight="1">
      <c r="A20" s="27" t="s">
        <v>15</v>
      </c>
      <c r="B20" s="10" t="s">
        <v>0</v>
      </c>
      <c r="C20" s="6"/>
      <c r="D20" s="21">
        <v>38</v>
      </c>
      <c r="E20" s="18"/>
      <c r="F20" s="21">
        <v>23</v>
      </c>
      <c r="G20" s="6"/>
    </row>
    <row r="21" spans="1:7" ht="24.95" customHeight="1">
      <c r="A21" s="28"/>
      <c r="B21" s="11" t="s">
        <v>1</v>
      </c>
      <c r="C21" s="7"/>
      <c r="D21" s="21">
        <v>63</v>
      </c>
      <c r="E21" s="19"/>
      <c r="F21" s="21">
        <v>45</v>
      </c>
      <c r="G21" s="7"/>
    </row>
    <row r="22" spans="1:7" ht="24.95" customHeight="1">
      <c r="A22" s="28"/>
      <c r="B22" s="11" t="s">
        <v>2</v>
      </c>
      <c r="C22" s="7"/>
      <c r="D22" s="21">
        <v>76</v>
      </c>
      <c r="E22" s="19"/>
      <c r="F22" s="21">
        <v>44</v>
      </c>
      <c r="G22" s="7"/>
    </row>
    <row r="23" spans="1:7" ht="24.95" customHeight="1">
      <c r="A23" s="29"/>
      <c r="B23" s="4" t="s">
        <v>16</v>
      </c>
      <c r="C23" s="4">
        <v>90</v>
      </c>
      <c r="D23" s="20">
        <f>SUM(D20:D22)</f>
        <v>177</v>
      </c>
      <c r="E23" s="20">
        <f>D23*C23</f>
        <v>15930</v>
      </c>
      <c r="F23" s="20">
        <f>SUM(F20:F22)</f>
        <v>112</v>
      </c>
      <c r="G23" s="12">
        <f>F23*C23</f>
        <v>10080</v>
      </c>
    </row>
    <row r="24" spans="1:7" ht="24.95" customHeight="1">
      <c r="A24" s="27" t="s">
        <v>17</v>
      </c>
      <c r="B24" s="10" t="s">
        <v>0</v>
      </c>
      <c r="C24" s="6"/>
      <c r="D24" s="21">
        <v>36</v>
      </c>
      <c r="E24" s="18"/>
      <c r="F24" s="21">
        <v>12</v>
      </c>
      <c r="G24" s="6"/>
    </row>
    <row r="25" spans="1:7" ht="24.95" customHeight="1">
      <c r="A25" s="28"/>
      <c r="B25" s="11" t="s">
        <v>1</v>
      </c>
      <c r="C25" s="7"/>
      <c r="D25" s="21">
        <v>22</v>
      </c>
      <c r="E25" s="19"/>
      <c r="F25" s="21">
        <v>23</v>
      </c>
      <c r="G25" s="7"/>
    </row>
    <row r="26" spans="1:7" ht="24.95" customHeight="1">
      <c r="A26" s="28"/>
      <c r="B26" s="11" t="s">
        <v>2</v>
      </c>
      <c r="C26" s="7"/>
      <c r="D26" s="21">
        <v>28</v>
      </c>
      <c r="E26" s="19"/>
      <c r="F26" s="21">
        <v>20</v>
      </c>
      <c r="G26" s="7"/>
    </row>
    <row r="27" spans="1:7" ht="24.95" customHeight="1">
      <c r="A27" s="29"/>
      <c r="B27" s="4" t="s">
        <v>18</v>
      </c>
      <c r="C27" s="4">
        <v>163</v>
      </c>
      <c r="D27" s="20">
        <f>SUM(D24:D26)</f>
        <v>86</v>
      </c>
      <c r="E27" s="20">
        <f>D27*C27</f>
        <v>14018</v>
      </c>
      <c r="F27" s="20">
        <f>SUM(F24:F26)</f>
        <v>55</v>
      </c>
      <c r="G27" s="12">
        <f>F27*C27</f>
        <v>8965</v>
      </c>
    </row>
    <row r="28" spans="1:7" ht="24.95" customHeight="1">
      <c r="A28" s="27" t="s">
        <v>19</v>
      </c>
      <c r="B28" s="10" t="s">
        <v>0</v>
      </c>
      <c r="C28" s="6"/>
      <c r="D28" s="21">
        <v>24</v>
      </c>
      <c r="E28" s="18"/>
      <c r="F28" s="21">
        <v>8</v>
      </c>
      <c r="G28" s="6"/>
    </row>
    <row r="29" spans="1:7" ht="24.95" customHeight="1">
      <c r="A29" s="28"/>
      <c r="B29" s="11" t="s">
        <v>1</v>
      </c>
      <c r="C29" s="7"/>
      <c r="D29" s="21"/>
      <c r="E29" s="19"/>
      <c r="F29" s="21"/>
      <c r="G29" s="7"/>
    </row>
    <row r="30" spans="1:7" ht="24.95" customHeight="1">
      <c r="A30" s="28"/>
      <c r="B30" s="11" t="s">
        <v>2</v>
      </c>
      <c r="C30" s="7"/>
      <c r="D30" s="21"/>
      <c r="E30" s="19"/>
      <c r="F30" s="21"/>
      <c r="G30" s="7"/>
    </row>
    <row r="31" spans="1:7" ht="24.95" customHeight="1">
      <c r="A31" s="29"/>
      <c r="B31" s="4" t="s">
        <v>20</v>
      </c>
      <c r="C31" s="4">
        <v>402</v>
      </c>
      <c r="D31" s="12">
        <f>SUM(D28:D30)</f>
        <v>24</v>
      </c>
      <c r="E31" s="12">
        <f>D31*C31</f>
        <v>9648</v>
      </c>
      <c r="F31" s="12">
        <f>SUM(F28:F30)</f>
        <v>8</v>
      </c>
      <c r="G31" s="12">
        <f>F31*C31</f>
        <v>3216</v>
      </c>
    </row>
    <row r="32" spans="1:7" ht="15.75" customHeight="1">
      <c r="A32" s="38" t="s">
        <v>6</v>
      </c>
      <c r="B32" s="39"/>
      <c r="C32" s="8"/>
      <c r="D32" s="8"/>
      <c r="E32" s="36">
        <f>SUM(E11,E15,E19,E23,E27,E31)</f>
        <v>55124</v>
      </c>
      <c r="F32" s="8"/>
      <c r="G32" s="36">
        <f>SUM(G11,G15,G19,G23,G27,G31)</f>
        <v>36103</v>
      </c>
    </row>
    <row r="33" spans="1:9" s="2" customFormat="1" ht="12" customHeight="1">
      <c r="A33" s="40"/>
      <c r="B33" s="41"/>
      <c r="C33" s="9"/>
      <c r="D33" s="9"/>
      <c r="E33" s="37"/>
      <c r="F33" s="9"/>
      <c r="G33" s="37"/>
      <c r="I33" s="2">
        <f>SUM(E32:G33)</f>
        <v>91227</v>
      </c>
    </row>
    <row r="34" spans="1:9">
      <c r="E34" s="17">
        <f>E32/I33</f>
        <v>0.60425093448211609</v>
      </c>
      <c r="F34" s="17"/>
      <c r="G34" s="17">
        <f>G32/I33</f>
        <v>0.39574906551788397</v>
      </c>
    </row>
    <row r="35" spans="1:9">
      <c r="A35" s="16" t="s">
        <v>27</v>
      </c>
      <c r="B35" s="15" t="s">
        <v>37</v>
      </c>
      <c r="C35" s="16">
        <v>8</v>
      </c>
    </row>
    <row r="36" spans="1:9">
      <c r="A36" s="16" t="s">
        <v>27</v>
      </c>
      <c r="B36" s="15" t="s">
        <v>25</v>
      </c>
      <c r="C36" s="16">
        <v>12</v>
      </c>
    </row>
    <row r="37" spans="1:9">
      <c r="A37" s="16" t="s">
        <v>27</v>
      </c>
      <c r="B37" s="16" t="s">
        <v>26</v>
      </c>
      <c r="C37" s="16">
        <v>571</v>
      </c>
      <c r="E37" s="1" t="s">
        <v>28</v>
      </c>
      <c r="H37" s="1" t="s">
        <v>29</v>
      </c>
    </row>
    <row r="38" spans="1:9">
      <c r="E38" s="1" t="s">
        <v>30</v>
      </c>
      <c r="F38" s="1">
        <v>38499</v>
      </c>
      <c r="H38" s="1" t="s">
        <v>33</v>
      </c>
      <c r="I38" s="1">
        <v>17597</v>
      </c>
    </row>
    <row r="39" spans="1:9">
      <c r="A39" s="16" t="s">
        <v>1</v>
      </c>
      <c r="B39" s="15" t="s">
        <v>37</v>
      </c>
      <c r="C39" s="15">
        <v>7</v>
      </c>
      <c r="E39" s="1" t="s">
        <v>31</v>
      </c>
      <c r="F39" s="1">
        <v>10550</v>
      </c>
      <c r="H39" s="1" t="s">
        <v>34</v>
      </c>
      <c r="I39" s="1">
        <v>5979</v>
      </c>
    </row>
    <row r="40" spans="1:9">
      <c r="A40" s="16" t="s">
        <v>1</v>
      </c>
      <c r="B40" s="15" t="s">
        <v>25</v>
      </c>
      <c r="C40" s="15">
        <v>10</v>
      </c>
      <c r="E40" s="1" t="s">
        <v>32</v>
      </c>
      <c r="F40" s="1">
        <v>2772</v>
      </c>
      <c r="H40" s="1" t="s">
        <v>35</v>
      </c>
      <c r="I40" s="1">
        <v>5870</v>
      </c>
    </row>
    <row r="41" spans="1:9">
      <c r="A41" s="16" t="s">
        <v>1</v>
      </c>
      <c r="B41" s="16" t="s">
        <v>26</v>
      </c>
      <c r="C41" s="16">
        <v>517</v>
      </c>
      <c r="F41" s="22">
        <f>SUM(F38:F40)</f>
        <v>51821</v>
      </c>
      <c r="H41" s="1" t="s">
        <v>36</v>
      </c>
      <c r="I41" s="1">
        <v>11212</v>
      </c>
    </row>
    <row r="42" spans="1:9">
      <c r="I42" s="22">
        <f>SUM(I38:I41)</f>
        <v>40658</v>
      </c>
    </row>
    <row r="43" spans="1:9">
      <c r="A43" s="16" t="s">
        <v>2</v>
      </c>
      <c r="B43" s="15" t="s">
        <v>37</v>
      </c>
      <c r="C43" s="15">
        <v>3</v>
      </c>
    </row>
    <row r="44" spans="1:9">
      <c r="A44" s="16" t="s">
        <v>2</v>
      </c>
      <c r="B44" s="15" t="s">
        <v>25</v>
      </c>
      <c r="C44" s="15">
        <v>7</v>
      </c>
    </row>
    <row r="45" spans="1:9">
      <c r="A45" s="16" t="s">
        <v>2</v>
      </c>
      <c r="B45" s="16" t="s">
        <v>26</v>
      </c>
      <c r="C45" s="16">
        <v>585</v>
      </c>
    </row>
  </sheetData>
  <mergeCells count="17">
    <mergeCell ref="E32:E33"/>
    <mergeCell ref="G32:G33"/>
    <mergeCell ref="A32:B33"/>
    <mergeCell ref="A12:A15"/>
    <mergeCell ref="A16:A19"/>
    <mergeCell ref="A20:A23"/>
    <mergeCell ref="A24:A27"/>
    <mergeCell ref="A28:A31"/>
    <mergeCell ref="B6:B7"/>
    <mergeCell ref="A1:G1"/>
    <mergeCell ref="A2:G2"/>
    <mergeCell ref="A4:G4"/>
    <mergeCell ref="A8:A11"/>
    <mergeCell ref="D6:E6"/>
    <mergeCell ref="C6:C7"/>
    <mergeCell ref="F6:G6"/>
    <mergeCell ref="A6:A7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Prospetto 2</vt:lpstr>
      <vt:lpstr>'Prospetto 2'!Area_stampa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 Rosalba</dc:creator>
  <cp:lastModifiedBy>admin</cp:lastModifiedBy>
  <cp:lastPrinted>2014-10-12T21:17:48Z</cp:lastPrinted>
  <dcterms:created xsi:type="dcterms:W3CDTF">2014-06-20T10:43:10Z</dcterms:created>
  <dcterms:modified xsi:type="dcterms:W3CDTF">2014-10-14T08:37:52Z</dcterms:modified>
</cp:coreProperties>
</file>